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FB48DC12-7752-463C-989B-B18FAF51ABF1}" xr6:coauthVersionLast="47" xr6:coauthVersionMax="47" xr10:uidLastSave="{00000000-0000-0000-0000-000000000000}"/>
  <bookViews>
    <workbookView xWindow="-108" yWindow="-108" windowWidth="23256" windowHeight="12456" xr2:uid="{00000000-000D-0000-FFFF-FFFF00000000}"/>
  </bookViews>
  <sheets>
    <sheet name="全体説明" sheetId="1" r:id="rId1"/>
    <sheet name="ルーチン説明・検討" sheetId="2" r:id="rId2"/>
    <sheet name="検証結果（先手ケース）" sheetId="3" r:id="rId3"/>
    <sheet name="検証結果（後手ケース）" sheetId="4" r:id="rId4"/>
    <sheet name="検証結果（先手後手平均）" sheetId="5" r:id="rId5"/>
    <sheet name="結論（Wiki記法）"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5" l="1"/>
  <c r="E8" i="5"/>
  <c r="F9" i="5"/>
  <c r="G9" i="5"/>
  <c r="H9" i="5"/>
  <c r="G10" i="5"/>
  <c r="H10" i="5"/>
  <c r="H11" i="5"/>
  <c r="C6" i="5"/>
</calcChain>
</file>

<file path=xl/sharedStrings.xml><?xml version="1.0" encoding="utf-8"?>
<sst xmlns="http://schemas.openxmlformats.org/spreadsheetml/2006/main" count="305" uniqueCount="86">
  <si>
    <t>・捨て身で先に殴り始める側が、殴り始めるターンに先手を取るか後手になるかで後から殴り始める側の最善の立ち回りが変わる可能性があるので、先手の場合と後手の場合の両方で検証。</t>
    <rPh sb="1" eb="2">
      <t>ス</t>
    </rPh>
    <rPh sb="3" eb="4">
      <t>ミ</t>
    </rPh>
    <rPh sb="5" eb="6">
      <t>サキ</t>
    </rPh>
    <rPh sb="7" eb="8">
      <t>ナグ</t>
    </rPh>
    <rPh sb="9" eb="10">
      <t>ハジ</t>
    </rPh>
    <rPh sb="12" eb="13">
      <t>ガワ</t>
    </rPh>
    <rPh sb="15" eb="16">
      <t>ナグ</t>
    </rPh>
    <rPh sb="17" eb="18">
      <t>ハジ</t>
    </rPh>
    <rPh sb="24" eb="26">
      <t>センテ</t>
    </rPh>
    <rPh sb="27" eb="28">
      <t>ト</t>
    </rPh>
    <rPh sb="30" eb="32">
      <t>ゴテ</t>
    </rPh>
    <rPh sb="37" eb="38">
      <t>アト</t>
    </rPh>
    <rPh sb="40" eb="41">
      <t>ナグ</t>
    </rPh>
    <rPh sb="42" eb="43">
      <t>ハジ</t>
    </rPh>
    <rPh sb="45" eb="46">
      <t>ガワ</t>
    </rPh>
    <rPh sb="47" eb="49">
      <t>サイゼン</t>
    </rPh>
    <rPh sb="50" eb="51">
      <t>タ</t>
    </rPh>
    <rPh sb="52" eb="53">
      <t>マワ</t>
    </rPh>
    <rPh sb="55" eb="56">
      <t>カ</t>
    </rPh>
    <rPh sb="58" eb="61">
      <t>カノウセイ</t>
    </rPh>
    <rPh sb="67" eb="69">
      <t>センテ</t>
    </rPh>
    <rPh sb="70" eb="72">
      <t>バアイ</t>
    </rPh>
    <rPh sb="73" eb="75">
      <t>ゴテ</t>
    </rPh>
    <rPh sb="76" eb="78">
      <t>バアイ</t>
    </rPh>
    <rPh sb="79" eb="81">
      <t>リョウホウ</t>
    </rPh>
    <rPh sb="82" eb="84">
      <t>ケンショウ</t>
    </rPh>
    <phoneticPr fontId="1"/>
  </si>
  <si>
    <t>※後手になる側の素早さ努力値を61にすることで調整。PBSはランク変動でステータスの小数点以下を切り捨てないので、この方法で同速になることはない。</t>
    <rPh sb="1" eb="3">
      <t>ゴテ</t>
    </rPh>
    <rPh sb="6" eb="7">
      <t>ガワ</t>
    </rPh>
    <rPh sb="8" eb="10">
      <t>スバヤ</t>
    </rPh>
    <rPh sb="11" eb="13">
      <t>ドリョク</t>
    </rPh>
    <rPh sb="13" eb="14">
      <t>アタイ</t>
    </rPh>
    <rPh sb="23" eb="25">
      <t>チョウセイ</t>
    </rPh>
    <rPh sb="33" eb="35">
      <t>ヘンドウ</t>
    </rPh>
    <rPh sb="42" eb="45">
      <t>ショウスウテン</t>
    </rPh>
    <rPh sb="45" eb="47">
      <t>イカ</t>
    </rPh>
    <rPh sb="48" eb="49">
      <t>キ</t>
    </rPh>
    <rPh sb="50" eb="51">
      <t>ス</t>
    </rPh>
    <rPh sb="59" eb="61">
      <t>ホウホウ</t>
    </rPh>
    <rPh sb="62" eb="63">
      <t>ドウ</t>
    </rPh>
    <rPh sb="63" eb="64">
      <t>ソク</t>
    </rPh>
    <phoneticPr fontId="1"/>
  </si>
  <si>
    <t>※鈍いを少なく積んでいる側が鈍いを追加で１回積んだとしても、捨て身の最低ダメージが (292+18*2)/4= 82（命中命中急所で確定で倒せない）以上にならない場合に「急所待ちできない」と判断する。</t>
    <rPh sb="1" eb="2">
      <t>ノロ</t>
    </rPh>
    <rPh sb="4" eb="5">
      <t>スク</t>
    </rPh>
    <rPh sb="7" eb="8">
      <t>ツ</t>
    </rPh>
    <rPh sb="12" eb="13">
      <t>ガワ</t>
    </rPh>
    <rPh sb="14" eb="15">
      <t>ノロ</t>
    </rPh>
    <rPh sb="17" eb="19">
      <t>ツイカ</t>
    </rPh>
    <rPh sb="21" eb="22">
      <t>カイ</t>
    </rPh>
    <rPh sb="22" eb="23">
      <t>ツ</t>
    </rPh>
    <rPh sb="30" eb="31">
      <t>ス</t>
    </rPh>
    <rPh sb="32" eb="33">
      <t>ミ</t>
    </rPh>
    <rPh sb="34" eb="36">
      <t>サイテイ</t>
    </rPh>
    <rPh sb="59" eb="61">
      <t>メイチュウ</t>
    </rPh>
    <rPh sb="61" eb="63">
      <t>メイチュウ</t>
    </rPh>
    <rPh sb="63" eb="65">
      <t>キュウショ</t>
    </rPh>
    <rPh sb="66" eb="68">
      <t>カクテイ</t>
    </rPh>
    <rPh sb="69" eb="70">
      <t>タオ</t>
    </rPh>
    <rPh sb="74" eb="76">
      <t>イジョウ</t>
    </rPh>
    <rPh sb="81" eb="83">
      <t>バアイ</t>
    </rPh>
    <rPh sb="85" eb="87">
      <t>キュウショ</t>
    </rPh>
    <rPh sb="87" eb="88">
      <t>マ</t>
    </rPh>
    <rPh sb="95" eb="97">
      <t>ハンダン</t>
    </rPh>
    <phoneticPr fontId="1"/>
  </si>
  <si>
    <t>※実際には、急所待ちをし続けるのではなく、眠る読み鈍いで１回ずつ鈍いを積み増していく立ち回りで戦う（反動対策）。</t>
    <rPh sb="1" eb="3">
      <t>ジッサイ</t>
    </rPh>
    <rPh sb="6" eb="8">
      <t>キュウショ</t>
    </rPh>
    <rPh sb="8" eb="9">
      <t>マ</t>
    </rPh>
    <rPh sb="12" eb="13">
      <t>ツヅ</t>
    </rPh>
    <rPh sb="21" eb="22">
      <t>ネム</t>
    </rPh>
    <rPh sb="23" eb="24">
      <t>ヨ</t>
    </rPh>
    <rPh sb="25" eb="26">
      <t>ノロ</t>
    </rPh>
    <rPh sb="29" eb="30">
      <t>カイ</t>
    </rPh>
    <rPh sb="32" eb="33">
      <t>ノロ</t>
    </rPh>
    <rPh sb="35" eb="36">
      <t>ツ</t>
    </rPh>
    <rPh sb="37" eb="38">
      <t>マ</t>
    </rPh>
    <rPh sb="42" eb="43">
      <t>タ</t>
    </rPh>
    <rPh sb="44" eb="45">
      <t>マワ</t>
    </rPh>
    <rPh sb="47" eb="48">
      <t>タタカ</t>
    </rPh>
    <rPh sb="50" eb="52">
      <t>ハンドウ</t>
    </rPh>
    <rPh sb="52" eb="54">
      <t>タイサク</t>
    </rPh>
    <phoneticPr fontId="1"/>
  </si>
  <si>
    <t>※眠る読み鈍い読み捨て身はここでは考慮しない。</t>
    <rPh sb="1" eb="2">
      <t>ネム</t>
    </rPh>
    <rPh sb="3" eb="4">
      <t>ヨ</t>
    </rPh>
    <rPh sb="5" eb="6">
      <t>ノロ</t>
    </rPh>
    <rPh sb="7" eb="8">
      <t>ヨ</t>
    </rPh>
    <rPh sb="9" eb="10">
      <t>ス</t>
    </rPh>
    <rPh sb="11" eb="12">
      <t>ミ</t>
    </rPh>
    <rPh sb="17" eb="19">
      <t>コウリョ</t>
    </rPh>
    <phoneticPr fontId="1"/>
  </si>
  <si>
    <t>※具体的には、0回に対する2回以上、1回に対する3回以上、2回に対する5回以上、3回に対する6回で、「急所待ちできない」と判断し、特殊ルーチンの導入を検討する。</t>
    <rPh sb="1" eb="4">
      <t>グタイテキ</t>
    </rPh>
    <rPh sb="8" eb="9">
      <t>カイ</t>
    </rPh>
    <rPh sb="10" eb="11">
      <t>タイ</t>
    </rPh>
    <rPh sb="14" eb="15">
      <t>カイ</t>
    </rPh>
    <rPh sb="15" eb="17">
      <t>イジョウ</t>
    </rPh>
    <rPh sb="19" eb="20">
      <t>カイ</t>
    </rPh>
    <rPh sb="21" eb="22">
      <t>タイ</t>
    </rPh>
    <rPh sb="25" eb="26">
      <t>カイ</t>
    </rPh>
    <rPh sb="26" eb="28">
      <t>イジョウ</t>
    </rPh>
    <rPh sb="30" eb="31">
      <t>カイ</t>
    </rPh>
    <rPh sb="32" eb="33">
      <t>タイ</t>
    </rPh>
    <rPh sb="36" eb="37">
      <t>カイ</t>
    </rPh>
    <rPh sb="37" eb="39">
      <t>イジョウ</t>
    </rPh>
    <rPh sb="41" eb="42">
      <t>カイ</t>
    </rPh>
    <rPh sb="43" eb="44">
      <t>タイ</t>
    </rPh>
    <rPh sb="47" eb="48">
      <t>カイ</t>
    </rPh>
    <rPh sb="51" eb="53">
      <t>キュウショ</t>
    </rPh>
    <rPh sb="53" eb="54">
      <t>マ</t>
    </rPh>
    <rPh sb="61" eb="63">
      <t>ハンダン</t>
    </rPh>
    <rPh sb="65" eb="67">
      <t>トクシュ</t>
    </rPh>
    <rPh sb="72" eb="74">
      <t>ドウニュウ</t>
    </rPh>
    <rPh sb="75" eb="77">
      <t>ケントウ</t>
    </rPh>
    <phoneticPr fontId="1"/>
  </si>
  <si>
    <t>・基本的に眠るは考慮せず、特定の回数鈍いを積んでから捨て身を打ち続ける単純なルーチンとする。ただし、眠る読み鈍いをしても急所待ちにできないケースについては、特殊なルーチンを組むことを検討する。</t>
    <rPh sb="1" eb="4">
      <t>キホンテキ</t>
    </rPh>
    <rPh sb="5" eb="6">
      <t>ネム</t>
    </rPh>
    <rPh sb="8" eb="10">
      <t>コウリョ</t>
    </rPh>
    <rPh sb="13" eb="15">
      <t>トクテイ</t>
    </rPh>
    <rPh sb="16" eb="18">
      <t>カイスウ</t>
    </rPh>
    <rPh sb="18" eb="19">
      <t>ノロ</t>
    </rPh>
    <rPh sb="21" eb="22">
      <t>ツ</t>
    </rPh>
    <rPh sb="26" eb="27">
      <t>ス</t>
    </rPh>
    <rPh sb="28" eb="29">
      <t>ミ</t>
    </rPh>
    <rPh sb="30" eb="31">
      <t>ウ</t>
    </rPh>
    <rPh sb="32" eb="33">
      <t>ツヅ</t>
    </rPh>
    <rPh sb="35" eb="37">
      <t>タンジュン</t>
    </rPh>
    <rPh sb="50" eb="51">
      <t>ネム</t>
    </rPh>
    <rPh sb="52" eb="53">
      <t>ヨ</t>
    </rPh>
    <rPh sb="54" eb="55">
      <t>ノロ</t>
    </rPh>
    <rPh sb="60" eb="62">
      <t>キュウショ</t>
    </rPh>
    <rPh sb="62" eb="63">
      <t>マ</t>
    </rPh>
    <rPh sb="78" eb="80">
      <t>トクシュ</t>
    </rPh>
    <rPh sb="86" eb="87">
      <t>ク</t>
    </rPh>
    <rPh sb="91" eb="93">
      <t>ケントウ</t>
    </rPh>
    <phoneticPr fontId="1"/>
  </si>
  <si>
    <t>・最善ではないことが自明と思われるケースについては検証を省略する。</t>
    <rPh sb="1" eb="3">
      <t>サイゼン</t>
    </rPh>
    <rPh sb="10" eb="12">
      <t>ジメイ</t>
    </rPh>
    <rPh sb="13" eb="14">
      <t>オモ</t>
    </rPh>
    <rPh sb="25" eb="27">
      <t>ケンショウ</t>
    </rPh>
    <rPh sb="28" eb="30">
      <t>ショウリャク</t>
    </rPh>
    <phoneticPr fontId="1"/>
  </si>
  <si>
    <t>・55捨て身地震鈍い眠る残飯カビミラーで、鈍いを何回積んでから捨て身で殴るのが最善なのかを、PBSToolsを使って10000回試行することで検証。</t>
    <rPh sb="3" eb="4">
      <t>ス</t>
    </rPh>
    <rPh sb="5" eb="6">
      <t>ミ</t>
    </rPh>
    <rPh sb="6" eb="8">
      <t>ジシン</t>
    </rPh>
    <rPh sb="8" eb="9">
      <t>ノロ</t>
    </rPh>
    <rPh sb="10" eb="11">
      <t>ネム</t>
    </rPh>
    <rPh sb="12" eb="14">
      <t>ザンパン</t>
    </rPh>
    <rPh sb="21" eb="22">
      <t>ノロ</t>
    </rPh>
    <rPh sb="24" eb="26">
      <t>ナンカイ</t>
    </rPh>
    <rPh sb="26" eb="27">
      <t>ツ</t>
    </rPh>
    <rPh sb="31" eb="32">
      <t>ス</t>
    </rPh>
    <rPh sb="33" eb="34">
      <t>ミ</t>
    </rPh>
    <rPh sb="35" eb="36">
      <t>ナグ</t>
    </rPh>
    <rPh sb="39" eb="41">
      <t>サイゼン</t>
    </rPh>
    <rPh sb="55" eb="56">
      <t>ツカ</t>
    </rPh>
    <rPh sb="63" eb="64">
      <t>カイ</t>
    </rPh>
    <rPh sb="64" eb="66">
      <t>シコウ</t>
    </rPh>
    <rPh sb="71" eb="73">
      <t>ケンショウ</t>
    </rPh>
    <phoneticPr fontId="1"/>
  </si>
  <si>
    <t>【基本ルーチン】</t>
    <rPh sb="1" eb="3">
      <t>キホン</t>
    </rPh>
    <phoneticPr fontId="1"/>
  </si>
  <si>
    <t>０回</t>
    <rPh sb="1" eb="2">
      <t>カイ</t>
    </rPh>
    <phoneticPr fontId="1"/>
  </si>
  <si>
    <t>１回</t>
    <rPh sb="1" eb="2">
      <t>カイ</t>
    </rPh>
    <phoneticPr fontId="1"/>
  </si>
  <si>
    <t>２回</t>
    <rPh sb="1" eb="2">
      <t>カイ</t>
    </rPh>
    <phoneticPr fontId="1"/>
  </si>
  <si>
    <t>３回</t>
    <rPh sb="1" eb="2">
      <t>カイ</t>
    </rPh>
    <phoneticPr fontId="1"/>
  </si>
  <si>
    <t>４回</t>
    <rPh sb="1" eb="2">
      <t>カイ</t>
    </rPh>
    <phoneticPr fontId="1"/>
  </si>
  <si>
    <t>５回</t>
    <rPh sb="1" eb="2">
      <t>カイ</t>
    </rPh>
    <phoneticPr fontId="1"/>
  </si>
  <si>
    <t>・P1が鈍いを少なく積む側とする。</t>
    <rPh sb="4" eb="5">
      <t>ノロ</t>
    </rPh>
    <rPh sb="7" eb="8">
      <t>スク</t>
    </rPh>
    <rPh sb="10" eb="11">
      <t>ツ</t>
    </rPh>
    <rPh sb="12" eb="13">
      <t>ガワ</t>
    </rPh>
    <phoneticPr fontId="1"/>
  </si>
  <si>
    <t>・P1側の勝率を記載する。</t>
    <rPh sb="3" eb="4">
      <t>ガワ</t>
    </rPh>
    <rPh sb="5" eb="7">
      <t>ショウリツ</t>
    </rPh>
    <rPh sb="8" eb="10">
      <t>キサイ</t>
    </rPh>
    <phoneticPr fontId="1"/>
  </si>
  <si>
    <t>６回</t>
    <rPh sb="1" eb="2">
      <t>カイ</t>
    </rPh>
    <phoneticPr fontId="1"/>
  </si>
  <si>
    <t>自明ケースに関する説明</t>
    <rPh sb="0" eb="2">
      <t>ジメイ</t>
    </rPh>
    <rPh sb="6" eb="7">
      <t>カン</t>
    </rPh>
    <rPh sb="9" eb="11">
      <t>セツメイ</t>
    </rPh>
    <phoneticPr fontId="1"/>
  </si>
  <si>
    <t>・P1</t>
    <phoneticPr fontId="1"/>
  </si>
  <si>
    <t>・完全タイマンを想定する。</t>
    <rPh sb="1" eb="3">
      <t>カンゼン</t>
    </rPh>
    <rPh sb="8" eb="10">
      <t>ソウテイ</t>
    </rPh>
    <phoneticPr fontId="1"/>
  </si>
  <si>
    <t xml:space="preserve">    </t>
  </si>
  <si>
    <t>pokeStatePlaceP1.moveIndex = 2;</t>
  </si>
  <si>
    <t>} else if (partyInfoP1.pokeStateUnitArray[partyInfoP1.pokeStateUnitArrayIndex].movePP[0] != 0) { // 基本捨て身</t>
  </si>
  <si>
    <t>pokeStatePlaceP1.moveIndex = 0;</t>
  </si>
  <si>
    <t>} else if (partyInfoP1.pokeStateUnitArray[partyInfoP1.pokeStateUnitArrayIndex].movePP[1] != 0) {</t>
  </si>
  <si>
    <t>pokeStatePlaceP1.moveIndex = 1;</t>
  </si>
  <si>
    <t>} else if (partyInfoP1.pokeStateUnitArray[partyInfoP1.pokeStateUnitArrayIndex].movePP[2] != 0) {</t>
  </si>
  <si>
    <t>} else if (partyInfoP1.pokeStateUnitArray[partyInfoP1.pokeStateUnitArrayIndex].movePP[3] != 0) {</t>
  </si>
  <si>
    <t>pokeStatePlaceP1.moveIndex = 3;</t>
  </si>
  <si>
    <t>} else {</t>
  </si>
  <si>
    <t>// 悪あがき発動</t>
  </si>
  <si>
    <t>}</t>
  </si>
  <si>
    <t>・P2</t>
    <phoneticPr fontId="1"/>
  </si>
  <si>
    <t>pokeStatePlaceP2.moveIndex = 2;</t>
  </si>
  <si>
    <t>} else if (partyInfoP2.pokeStateUnitArray[partyInfoP2.pokeStateUnitArrayIndex].movePP[0] != 0) {</t>
  </si>
  <si>
    <t>pokeStatePlaceP2.moveIndex = 0;</t>
  </si>
  <si>
    <t>} else if (partyInfoP2.pokeStateUnitArray[partyInfoP2.pokeStateUnitArrayIndex].movePP[1] != 0) {</t>
  </si>
  <si>
    <t>pokeStatePlaceP2.moveIndex = 1;</t>
  </si>
  <si>
    <t>} else if (partyInfoP2.pokeStateUnitArray[partyInfoP2.pokeStateUnitArrayIndex].movePP[2] != 0) {</t>
  </si>
  <si>
    <t>} else if (partyInfoP2.pokeStateUnitArray[partyInfoP2.pokeStateUnitArrayIndex].movePP[3] != 0) {</t>
  </si>
  <si>
    <t>pokeStatePlaceP2.moveIndex = 3;</t>
  </si>
  <si>
    <t>if (placeState.currentTrun &lt;= n) { // n回鈍いを積む</t>
    <phoneticPr fontId="1"/>
  </si>
  <si>
    <t>３回積まないと鈍いを１回多く積む立ち回りに不利になる（シート「検証結果（先手後手平均）」参照）ので、０回ケースはこれ以上検証しない。</t>
    <rPh sb="1" eb="2">
      <t>カイ</t>
    </rPh>
    <rPh sb="2" eb="3">
      <t>ツ</t>
    </rPh>
    <rPh sb="7" eb="8">
      <t>ノロ</t>
    </rPh>
    <rPh sb="11" eb="12">
      <t>カイ</t>
    </rPh>
    <rPh sb="12" eb="13">
      <t>オオ</t>
    </rPh>
    <rPh sb="14" eb="15">
      <t>ツ</t>
    </rPh>
    <rPh sb="16" eb="17">
      <t>タ</t>
    </rPh>
    <rPh sb="18" eb="19">
      <t>マワ</t>
    </rPh>
    <rPh sb="21" eb="23">
      <t>フリ</t>
    </rPh>
    <rPh sb="44" eb="46">
      <t>サンショウ</t>
    </rPh>
    <rPh sb="51" eb="52">
      <t>カイ</t>
    </rPh>
    <rPh sb="58" eb="60">
      <t>イジョウ</t>
    </rPh>
    <rPh sb="60" eb="62">
      <t>ケンショウ</t>
    </rPh>
    <phoneticPr fontId="1"/>
  </si>
  <si>
    <t>-</t>
    <phoneticPr fontId="1"/>
  </si>
  <si>
    <t>【鈍い３回VS鈍い６回　眠る考慮ルーチン案】　※勝率の悪化を確認（P1側勝率 先手ケースで99.86%、後手ケースで99.35%）</t>
    <rPh sb="1" eb="2">
      <t>ノロ</t>
    </rPh>
    <rPh sb="4" eb="5">
      <t>カイ</t>
    </rPh>
    <rPh sb="7" eb="8">
      <t>ノロ</t>
    </rPh>
    <rPh sb="10" eb="11">
      <t>カイ</t>
    </rPh>
    <rPh sb="12" eb="13">
      <t>ネム</t>
    </rPh>
    <rPh sb="14" eb="16">
      <t>コウリョ</t>
    </rPh>
    <rPh sb="20" eb="21">
      <t>アン</t>
    </rPh>
    <rPh sb="24" eb="26">
      <t>ショウリツ</t>
    </rPh>
    <rPh sb="27" eb="29">
      <t>アッカ</t>
    </rPh>
    <rPh sb="30" eb="32">
      <t>カクニン</t>
    </rPh>
    <rPh sb="35" eb="36">
      <t>ガワ</t>
    </rPh>
    <rPh sb="36" eb="38">
      <t>ショウリツ</t>
    </rPh>
    <rPh sb="39" eb="41">
      <t>センテ</t>
    </rPh>
    <rPh sb="52" eb="54">
      <t>ゴテ</t>
    </rPh>
    <phoneticPr fontId="1"/>
  </si>
  <si>
    <t>if (placeState.currentTrun &lt;= 3) { // n回鈍いを積む</t>
  </si>
  <si>
    <t>} else if (partyInfoP2.pokeStateUnitArray[partyInfoP2.pokeStateUnitArrayIndex].sleepCountTrun != 0 &amp;&amp; partyInfoP2.pokeStateUnitArray[partyInfoP2.pokeStateUnitArrayIndex].sleepCountTrun != 1 &amp;&amp;</t>
  </si>
  <si>
    <t>(pokeStateBatonP1.attackRank == 9 &amp;&amp; pokeStateBatonP2.attackRank == 12 &amp;&amp; partyInfoP2.pokeStateUnitArray[partyInfoP2.pokeStateUnitArrayIndex].actualHP &gt;= 64 &amp;&amp; partyInfoP2.pokeStateUnitArray[partyInfoP2.pokeStateUnitArrayIndex].actualHP &lt;= 193 &amp;&amp; partyInfoP2.pokeStateUnitArray[partyInfoP2.pokeStateUnitArrayIndex].actualHP &lt;= 196) ||</t>
  </si>
  <si>
    <t>(pokeStateBatonP1.attackRank == 10 &amp;&amp; pokeStateBatonP2.attackRank == 12 &amp;&amp; partyInfoP2.pokeStateUnitArray[partyInfoP2.pokeStateUnitArrayIndex].actualHP &gt;= 77 &amp;&amp; partyInfoP2.pokeStateUnitArray[partyInfoP2.pokeStateUnitArrayIndex].actualHP &lt;= 216 &amp;&amp; partyInfoP2.pokeStateUnitArray[partyInfoP2.pokeStateUnitArrayIndex].actualHP &lt;= 163) ||</t>
  </si>
  <si>
    <t>(pokeStateBatonP1.attackRank == 11 &amp;&amp; pokeStateBatonP2.attackRank == 12 &amp;&amp; partyInfoP2.pokeStateUnitArray[partyInfoP2.pokeStateUnitArrayIndex].actualHP &gt;= 90 &amp;&amp; partyInfoP2.pokeStateUnitArray[partyInfoP2.pokeStateUnitArrayIndex].actualHP &lt;= 241 &amp;&amp; partyInfoP2.pokeStateUnitArray[partyInfoP2.pokeStateUnitArrayIndex].actualHP &lt;= 139)) { // 捨て身１発が確定ではない、かつ捨て身２発＋捨て身反動の乱数圏内に入ったら眠る読み鈍い（ただしP1が捨て身乱数圏内なら急所狙い捨て身）</t>
  </si>
  <si>
    <t>if (placeState.currentTrun &lt;= 6) { // n回鈍いを積む</t>
  </si>
  <si>
    <t>(pokeStateBatonP1.attackRank == 11 &amp;&amp; pokeStateBatonP2.attackRank == 12 &amp;&amp; partyInfoP2.pokeStateUnitArray[partyInfoP2.pokeStateUnitArrayIndex].actualHP &gt;= 90 &amp;&amp; partyInfoP2.pokeStateUnitArray[partyInfoP2.pokeStateUnitArrayIndex].actualHP &lt;= 241 &amp;&amp; partyInfoP2.pokeStateUnitArray[partyInfoP2.pokeStateUnitArrayIndex].actualHP &lt;= 139)) { // 捨て身１発が確定ではない、かつ捨て身２発＋捨て身反動の乱数圏内に入ったら眠る（ただしP1が捨て身乱数圏内なら急所狙い捨て身）</t>
  </si>
  <si>
    <t>} else if (partyInfoP2.pokeStateUnitArray[partyInfoP2.pokeStateUnitArrayIndex].movePP[0] != 0) { // 基本捨て身</t>
  </si>
  <si>
    <t>省略</t>
    <rPh sb="0" eb="2">
      <t>ショウリャク</t>
    </rPh>
    <phoneticPr fontId="1"/>
  </si>
  <si>
    <t>捨て身を打ち始めるターンで先手を取れるケース</t>
    <rPh sb="0" eb="1">
      <t>ス</t>
    </rPh>
    <rPh sb="2" eb="3">
      <t>ミ</t>
    </rPh>
    <rPh sb="4" eb="5">
      <t>ウ</t>
    </rPh>
    <rPh sb="6" eb="7">
      <t>ハジ</t>
    </rPh>
    <rPh sb="13" eb="15">
      <t>センテ</t>
    </rPh>
    <rPh sb="16" eb="17">
      <t>ト</t>
    </rPh>
    <phoneticPr fontId="1"/>
  </si>
  <si>
    <t>|!自分＼相手|!１回|!２回|!３回|!４回|!５回|!６回|</t>
  </si>
  <si>
    <t>|!０回|18.50%|省略|省略|省略|省略|省略|</t>
  </si>
  <si>
    <t>|!１回|-|37.10%|省略|省略|省略|省略|</t>
  </si>
  <si>
    <t>|!２回|-|-|66.81%|省略|省略|省略|</t>
  </si>
  <si>
    <t>|!３回|-|-|-|81.17%|94.45%|99.76%|</t>
  </si>
  <si>
    <t>|!４回|-|-|-|-|91.53%|94.86%|</t>
  </si>
  <si>
    <t>|!５回|-|-|-|-|-|96.26%|</t>
  </si>
  <si>
    <t>-最善の鈍い回数は３回</t>
    <rPh sb="1" eb="3">
      <t>サイゼン</t>
    </rPh>
    <rPh sb="4" eb="5">
      <t>ノロ</t>
    </rPh>
    <rPh sb="6" eb="8">
      <t>カイスウ</t>
    </rPh>
    <rPh sb="10" eb="11">
      <t>カイ</t>
    </rPh>
    <phoneticPr fontId="1"/>
  </si>
  <si>
    <t>--以下の表の通り、３回鈍いを積んで初めて、鈍いを１回多く積む立ち回りに対して有利になる。つまり、鈍いを０～２回で打ち止めにする理由はお互いになく、また、４回以上積む理由もない。</t>
    <rPh sb="2" eb="4">
      <t>イカ</t>
    </rPh>
    <rPh sb="5" eb="6">
      <t>ヒョウ</t>
    </rPh>
    <rPh sb="7" eb="8">
      <t>トオ</t>
    </rPh>
    <rPh sb="11" eb="12">
      <t>カイ</t>
    </rPh>
    <rPh sb="12" eb="13">
      <t>ノロ</t>
    </rPh>
    <rPh sb="15" eb="16">
      <t>ツ</t>
    </rPh>
    <rPh sb="18" eb="19">
      <t>ハジ</t>
    </rPh>
    <rPh sb="22" eb="23">
      <t>ノロ</t>
    </rPh>
    <rPh sb="26" eb="27">
      <t>カイ</t>
    </rPh>
    <rPh sb="27" eb="28">
      <t>オオ</t>
    </rPh>
    <rPh sb="29" eb="30">
      <t>ツ</t>
    </rPh>
    <rPh sb="31" eb="32">
      <t>タ</t>
    </rPh>
    <rPh sb="33" eb="34">
      <t>マワ</t>
    </rPh>
    <rPh sb="36" eb="37">
      <t>タイ</t>
    </rPh>
    <rPh sb="39" eb="41">
      <t>ユウリ</t>
    </rPh>
    <phoneticPr fontId="1"/>
  </si>
  <si>
    <t>|!０回|18.03%|省略|省略|省略|省略|省略|</t>
  </si>
  <si>
    <t>|!１回|-|18.38%|省略|省略|省略|省略|</t>
  </si>
  <si>
    <t>|!２回|-|-|20.09%|省略|省略|省略|</t>
  </si>
  <si>
    <t>|!３回|-|-|-|32.06%|94.50%|96.16%|</t>
  </si>
  <si>
    <t>|!４回|-|-|-|-|58.56%|94.62%|</t>
  </si>
  <si>
    <t>|!５回|-|-|-|-|-|83.25%|</t>
  </si>
  <si>
    <t>平均</t>
    <rPh sb="0" eb="2">
      <t>ヘイキン</t>
    </rPh>
    <phoneticPr fontId="1"/>
  </si>
  <si>
    <t>捨て身を打ち始めるターンで後手となるケース</t>
    <rPh sb="0" eb="1">
      <t>ス</t>
    </rPh>
    <rPh sb="2" eb="3">
      <t>ミ</t>
    </rPh>
    <rPh sb="4" eb="5">
      <t>ウ</t>
    </rPh>
    <rPh sb="6" eb="7">
      <t>ハジ</t>
    </rPh>
    <rPh sb="13" eb="15">
      <t>ゴテ</t>
    </rPh>
    <phoneticPr fontId="1"/>
  </si>
  <si>
    <t>|!０回|18.27%|省略|省略|省略|省略|省略|</t>
  </si>
  <si>
    <t>|!１回|-|27.74%|省略|省略|省略|省略|</t>
  </si>
  <si>
    <t>|!２回|-|-|43.45%|省略|省略|省略|</t>
  </si>
  <si>
    <t>|!３回|-|-|-|56.62%|94.48%|97.96%|</t>
  </si>
  <si>
    <t>|!４回|-|-|-|-|75.05%|94.74%|</t>
  </si>
  <si>
    <t>|!５回|-|-|-|-|-|89.76%|</t>
  </si>
  <si>
    <t>-鈍いの回数を２回以上つけに行く立ち回りは合理的ではない</t>
    <rPh sb="1" eb="2">
      <t>ノロ</t>
    </rPh>
    <rPh sb="4" eb="6">
      <t>カイスウ</t>
    </rPh>
    <rPh sb="8" eb="9">
      <t>カイ</t>
    </rPh>
    <rPh sb="9" eb="11">
      <t>イジョウ</t>
    </rPh>
    <rPh sb="14" eb="15">
      <t>イ</t>
    </rPh>
    <rPh sb="16" eb="17">
      <t>タ</t>
    </rPh>
    <rPh sb="18" eb="19">
      <t>マワ</t>
    </rPh>
    <rPh sb="21" eb="24">
      <t>ゴウリテキ</t>
    </rPh>
    <phoneticPr fontId="1"/>
  </si>
  <si>
    <t>--鈍いを３回以上積むケースについては、鈍いの回数を２つ以上つけにいく立ち回りを検証したが、上記の表の通り、その立ち回りにより勝率は悪化した。</t>
    <rPh sb="2" eb="3">
      <t>ノロ</t>
    </rPh>
    <rPh sb="6" eb="7">
      <t>カイ</t>
    </rPh>
    <rPh sb="7" eb="9">
      <t>イジョウ</t>
    </rPh>
    <rPh sb="9" eb="10">
      <t>ツ</t>
    </rPh>
    <rPh sb="20" eb="21">
      <t>ノロ</t>
    </rPh>
    <rPh sb="23" eb="25">
      <t>カイスウ</t>
    </rPh>
    <rPh sb="28" eb="30">
      <t>イジョウ</t>
    </rPh>
    <rPh sb="35" eb="36">
      <t>タ</t>
    </rPh>
    <rPh sb="37" eb="38">
      <t>マワ</t>
    </rPh>
    <rPh sb="40" eb="42">
      <t>ケンショウ</t>
    </rPh>
    <rPh sb="46" eb="48">
      <t>ジョウキ</t>
    </rPh>
    <rPh sb="49" eb="50">
      <t>ヒョウ</t>
    </rPh>
    <rPh sb="51" eb="52">
      <t>トオ</t>
    </rPh>
    <rPh sb="56" eb="57">
      <t>タ</t>
    </rPh>
    <rPh sb="58" eb="59">
      <t>マワ</t>
    </rPh>
    <rPh sb="63" eb="65">
      <t>ショウリツ</t>
    </rPh>
    <rPh sb="66" eb="68">
      <t>アッカ</t>
    </rPh>
    <phoneticPr fontId="1"/>
  </si>
  <si>
    <t>---今回は眠る読みで鈍いを１回ずつ積み増していく立ち回りを検証していた。捨て身の反動は確かに残飯回復量を上回っていたが、鈍いの回数が少なくダメージが少ないことにより反動も少ない＋鈍いのターンで反動無し残飯回復ができるため、捨て身圏内に入れるために反動ダメージを稼ぐ手段としては有効ではなかった。</t>
    <rPh sb="3" eb="5">
      <t>コンカイ</t>
    </rPh>
    <rPh sb="6" eb="7">
      <t>ネム</t>
    </rPh>
    <rPh sb="8" eb="9">
      <t>ヨ</t>
    </rPh>
    <rPh sb="11" eb="12">
      <t>ノロ</t>
    </rPh>
    <rPh sb="15" eb="16">
      <t>カイ</t>
    </rPh>
    <rPh sb="18" eb="19">
      <t>ツ</t>
    </rPh>
    <rPh sb="20" eb="21">
      <t>マ</t>
    </rPh>
    <rPh sb="25" eb="26">
      <t>タ</t>
    </rPh>
    <rPh sb="27" eb="28">
      <t>マワ</t>
    </rPh>
    <rPh sb="30" eb="32">
      <t>ケンショウ</t>
    </rPh>
    <rPh sb="37" eb="38">
      <t>ス</t>
    </rPh>
    <rPh sb="39" eb="40">
      <t>ミ</t>
    </rPh>
    <rPh sb="41" eb="43">
      <t>ハンドウ</t>
    </rPh>
    <rPh sb="44" eb="45">
      <t>タシ</t>
    </rPh>
    <rPh sb="47" eb="49">
      <t>ザンパン</t>
    </rPh>
    <rPh sb="49" eb="51">
      <t>カイフク</t>
    </rPh>
    <rPh sb="51" eb="52">
      <t>リョウ</t>
    </rPh>
    <rPh sb="53" eb="55">
      <t>ウワマワ</t>
    </rPh>
    <rPh sb="61" eb="62">
      <t>ノロ</t>
    </rPh>
    <rPh sb="64" eb="66">
      <t>カイスウ</t>
    </rPh>
    <rPh sb="67" eb="68">
      <t>スク</t>
    </rPh>
    <rPh sb="75" eb="76">
      <t>スク</t>
    </rPh>
    <rPh sb="83" eb="85">
      <t>ハンドウ</t>
    </rPh>
    <rPh sb="86" eb="87">
      <t>スク</t>
    </rPh>
    <rPh sb="90" eb="91">
      <t>ノロ</t>
    </rPh>
    <rPh sb="97" eb="99">
      <t>ハンドウ</t>
    </rPh>
    <rPh sb="99" eb="100">
      <t>ナ</t>
    </rPh>
    <rPh sb="101" eb="103">
      <t>ザンパン</t>
    </rPh>
    <rPh sb="103" eb="105">
      <t>カイフク</t>
    </rPh>
    <rPh sb="112" eb="113">
      <t>ス</t>
    </rPh>
    <rPh sb="114" eb="115">
      <t>ミ</t>
    </rPh>
    <rPh sb="115" eb="117">
      <t>ケンナイ</t>
    </rPh>
    <rPh sb="118" eb="119">
      <t>イ</t>
    </rPh>
    <rPh sb="124" eb="126">
      <t>ハンドウ</t>
    </rPh>
    <rPh sb="131" eb="132">
      <t>カセ</t>
    </rPh>
    <rPh sb="133" eb="135">
      <t>シュダン</t>
    </rPh>
    <rPh sb="139" eb="141">
      <t>ユウコウ</t>
    </rPh>
    <phoneticPr fontId="1"/>
  </si>
  <si>
    <t>---ただし、眠る読み鈍い読み捨て身で勝率が改善する可能性はある。この立ち回りについては未検証であるが、読みを外すと9割以上の確率で負けるようなケースなので、これを考慮したとしても鈍いを１回多く積む立ち回り以上の勝率になることは考え辛い。</t>
    <rPh sb="7" eb="8">
      <t>ネム</t>
    </rPh>
    <rPh sb="9" eb="10">
      <t>ヨ</t>
    </rPh>
    <rPh sb="11" eb="12">
      <t>ノロ</t>
    </rPh>
    <rPh sb="13" eb="14">
      <t>ヨ</t>
    </rPh>
    <rPh sb="15" eb="16">
      <t>ス</t>
    </rPh>
    <rPh sb="17" eb="18">
      <t>ミ</t>
    </rPh>
    <rPh sb="19" eb="21">
      <t>ショウリツ</t>
    </rPh>
    <rPh sb="22" eb="24">
      <t>カイゼン</t>
    </rPh>
    <rPh sb="26" eb="29">
      <t>カノウセイ</t>
    </rPh>
    <rPh sb="35" eb="36">
      <t>タ</t>
    </rPh>
    <rPh sb="37" eb="38">
      <t>マワ</t>
    </rPh>
    <rPh sb="44" eb="47">
      <t>ミケンショウ</t>
    </rPh>
    <rPh sb="52" eb="53">
      <t>ヨ</t>
    </rPh>
    <rPh sb="55" eb="56">
      <t>ハズ</t>
    </rPh>
    <rPh sb="59" eb="60">
      <t>ワリ</t>
    </rPh>
    <rPh sb="60" eb="62">
      <t>イジョウ</t>
    </rPh>
    <rPh sb="63" eb="65">
      <t>カクリツ</t>
    </rPh>
    <rPh sb="66" eb="67">
      <t>マ</t>
    </rPh>
    <rPh sb="82" eb="84">
      <t>コウリョ</t>
    </rPh>
    <rPh sb="90" eb="91">
      <t>ノロ</t>
    </rPh>
    <rPh sb="94" eb="95">
      <t>カイ</t>
    </rPh>
    <rPh sb="95" eb="96">
      <t>オオ</t>
    </rPh>
    <rPh sb="97" eb="98">
      <t>ツ</t>
    </rPh>
    <rPh sb="99" eb="100">
      <t>タ</t>
    </rPh>
    <rPh sb="101" eb="102">
      <t>マワ</t>
    </rPh>
    <rPh sb="103" eb="105">
      <t>イジョウ</t>
    </rPh>
    <rPh sb="106" eb="108">
      <t>ショウリツ</t>
    </rPh>
    <rPh sb="114" eb="115">
      <t>カンガ</t>
    </rPh>
    <rPh sb="116" eb="117">
      <t>ツラ</t>
    </rPh>
    <phoneticPr fontId="1"/>
  </si>
  <si>
    <t>--鈍いを３回積むケースに対しては鈍いを６回積んでから眠るケースも検証したが、これは上記の表以上に悪かった（先手ケース勝率99.86%、後手ケース勝率99.35%）。</t>
    <rPh sb="2" eb="3">
      <t>ノロ</t>
    </rPh>
    <rPh sb="6" eb="7">
      <t>カイ</t>
    </rPh>
    <rPh sb="7" eb="8">
      <t>ツ</t>
    </rPh>
    <rPh sb="13" eb="14">
      <t>タイ</t>
    </rPh>
    <rPh sb="17" eb="18">
      <t>ノロ</t>
    </rPh>
    <rPh sb="21" eb="22">
      <t>カイ</t>
    </rPh>
    <rPh sb="22" eb="23">
      <t>ツ</t>
    </rPh>
    <rPh sb="27" eb="28">
      <t>ネム</t>
    </rPh>
    <rPh sb="33" eb="35">
      <t>ケンショウ</t>
    </rPh>
    <rPh sb="42" eb="44">
      <t>ジョウキ</t>
    </rPh>
    <rPh sb="45" eb="46">
      <t>ヒョウ</t>
    </rPh>
    <rPh sb="46" eb="48">
      <t>イジョウ</t>
    </rPh>
    <rPh sb="49" eb="50">
      <t>ワル</t>
    </rPh>
    <rPh sb="54" eb="56">
      <t>センテ</t>
    </rPh>
    <rPh sb="59" eb="61">
      <t>ショウリツ</t>
    </rPh>
    <rPh sb="68" eb="70">
      <t>ゴテ</t>
    </rPh>
    <rPh sb="73" eb="75">
      <t>ショウリツ</t>
    </rPh>
    <phoneticPr fontId="1"/>
  </si>
  <si>
    <t>---鈍いを２回積むケースに対して鈍いを５～６回積んでから眠るケース等については検証していないが、前述の通り、眠る読みで鈍いを積み増していく立ち回りに対して捨て身反動を稼ぎに行く立ち回りが有効ではないので、鈍いを１回多く積んでから殴る立ち回りに比べて有効であるとは考え辛い。</t>
    <rPh sb="3" eb="4">
      <t>ノロ</t>
    </rPh>
    <rPh sb="7" eb="8">
      <t>カイ</t>
    </rPh>
    <rPh sb="8" eb="9">
      <t>ツ</t>
    </rPh>
    <rPh sb="14" eb="15">
      <t>タイ</t>
    </rPh>
    <rPh sb="17" eb="18">
      <t>ノロ</t>
    </rPh>
    <rPh sb="23" eb="24">
      <t>カイ</t>
    </rPh>
    <rPh sb="24" eb="25">
      <t>ツ</t>
    </rPh>
    <rPh sb="29" eb="30">
      <t>ネム</t>
    </rPh>
    <rPh sb="34" eb="35">
      <t>ナド</t>
    </rPh>
    <rPh sb="40" eb="42">
      <t>ケンショウ</t>
    </rPh>
    <rPh sb="49" eb="51">
      <t>ゼンジュツ</t>
    </rPh>
    <rPh sb="52" eb="53">
      <t>トオ</t>
    </rPh>
    <rPh sb="55" eb="56">
      <t>ネム</t>
    </rPh>
    <rPh sb="57" eb="58">
      <t>ヨ</t>
    </rPh>
    <rPh sb="60" eb="61">
      <t>ノロ</t>
    </rPh>
    <rPh sb="63" eb="64">
      <t>ツ</t>
    </rPh>
    <rPh sb="65" eb="66">
      <t>マ</t>
    </rPh>
    <rPh sb="70" eb="71">
      <t>タ</t>
    </rPh>
    <rPh sb="72" eb="73">
      <t>マワ</t>
    </rPh>
    <rPh sb="75" eb="76">
      <t>タイ</t>
    </rPh>
    <rPh sb="78" eb="79">
      <t>ス</t>
    </rPh>
    <rPh sb="80" eb="81">
      <t>ミ</t>
    </rPh>
    <rPh sb="81" eb="83">
      <t>ハンドウ</t>
    </rPh>
    <rPh sb="84" eb="85">
      <t>カセ</t>
    </rPh>
    <rPh sb="87" eb="88">
      <t>イ</t>
    </rPh>
    <rPh sb="89" eb="90">
      <t>タ</t>
    </rPh>
    <rPh sb="91" eb="92">
      <t>マワ</t>
    </rPh>
    <rPh sb="94" eb="96">
      <t>ユウコウ</t>
    </rPh>
    <rPh sb="103" eb="104">
      <t>ノロ</t>
    </rPh>
    <rPh sb="107" eb="108">
      <t>カイ</t>
    </rPh>
    <rPh sb="108" eb="109">
      <t>オオ</t>
    </rPh>
    <rPh sb="110" eb="111">
      <t>ツ</t>
    </rPh>
    <rPh sb="115" eb="116">
      <t>ナグ</t>
    </rPh>
    <rPh sb="117" eb="118">
      <t>タ</t>
    </rPh>
    <rPh sb="119" eb="120">
      <t>マワ</t>
    </rPh>
    <rPh sb="122" eb="123">
      <t>クラ</t>
    </rPh>
    <rPh sb="125" eb="127">
      <t>ユウコウ</t>
    </rPh>
    <rPh sb="132" eb="133">
      <t>カンガ</t>
    </rPh>
    <rPh sb="134" eb="135">
      <t>ツラ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</si>
</sst>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0" fontId="0" fillId="0" borderId="1" xfId="0" applyNumberFormat="1" applyBorder="1"/>
    <xf numFmtId="0" fontId="0" fillId="2" borderId="1" xfId="0" applyFill="1" applyBorder="1"/>
    <xf numFmtId="10" fontId="0" fillId="3" borderId="1" xfId="0" applyNumberFormat="1" applyFill="1" applyBorder="1"/>
    <xf numFmtId="49" fontId="0" fillId="0" borderId="0" xfId="0" applyNumberForma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1"/>
  <sheetViews>
    <sheetView showGridLines="0" tabSelected="1" workbookViewId="0"/>
  </sheetViews>
  <sheetFormatPr defaultColWidth="3" defaultRowHeight="18"/>
  <sheetData>
    <row r="2" spans="2:3">
      <c r="B2" t="s">
        <v>8</v>
      </c>
    </row>
    <row r="3" spans="2:3">
      <c r="B3" t="s">
        <v>0</v>
      </c>
    </row>
    <row r="4" spans="2:3">
      <c r="C4" t="s">
        <v>1</v>
      </c>
    </row>
    <row r="5" spans="2:3">
      <c r="B5" t="s">
        <v>6</v>
      </c>
    </row>
    <row r="6" spans="2:3">
      <c r="C6" t="s">
        <v>3</v>
      </c>
    </row>
    <row r="7" spans="2:3">
      <c r="C7" t="s">
        <v>4</v>
      </c>
    </row>
    <row r="8" spans="2:3">
      <c r="C8" t="s">
        <v>2</v>
      </c>
    </row>
    <row r="9" spans="2:3">
      <c r="C9" t="s">
        <v>5</v>
      </c>
    </row>
    <row r="10" spans="2:3">
      <c r="B10" t="s">
        <v>7</v>
      </c>
    </row>
    <row r="11" spans="2:3">
      <c r="B11" t="s">
        <v>21</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FA55-209C-4192-86BD-0DDAC01EFB8F}">
  <dimension ref="B2:E72"/>
  <sheetViews>
    <sheetView showGridLines="0" workbookViewId="0"/>
  </sheetViews>
  <sheetFormatPr defaultColWidth="3" defaultRowHeight="18"/>
  <sheetData>
    <row r="2" spans="2:5">
      <c r="B2" t="s">
        <v>9</v>
      </c>
    </row>
    <row r="3" spans="2:5">
      <c r="B3" t="s">
        <v>20</v>
      </c>
    </row>
    <row r="4" spans="2:5">
      <c r="B4" t="s">
        <v>22</v>
      </c>
      <c r="C4" t="s">
        <v>43</v>
      </c>
    </row>
    <row r="5" spans="2:5">
      <c r="E5" t="s">
        <v>23</v>
      </c>
    </row>
    <row r="6" spans="2:5">
      <c r="B6" t="s">
        <v>22</v>
      </c>
      <c r="C6" t="s">
        <v>24</v>
      </c>
    </row>
    <row r="7" spans="2:5">
      <c r="B7" t="s">
        <v>22</v>
      </c>
      <c r="D7" t="s">
        <v>25</v>
      </c>
    </row>
    <row r="8" spans="2:5">
      <c r="B8" t="s">
        <v>22</v>
      </c>
      <c r="C8" t="s">
        <v>26</v>
      </c>
    </row>
    <row r="9" spans="2:5">
      <c r="B9" t="s">
        <v>22</v>
      </c>
      <c r="D9" t="s">
        <v>27</v>
      </c>
    </row>
    <row r="10" spans="2:5">
      <c r="B10" t="s">
        <v>22</v>
      </c>
      <c r="C10" t="s">
        <v>28</v>
      </c>
    </row>
    <row r="11" spans="2:5">
      <c r="B11" t="s">
        <v>22</v>
      </c>
      <c r="D11" t="s">
        <v>23</v>
      </c>
    </row>
    <row r="12" spans="2:5">
      <c r="B12" t="s">
        <v>22</v>
      </c>
      <c r="C12" t="s">
        <v>29</v>
      </c>
    </row>
    <row r="13" spans="2:5">
      <c r="B13" t="s">
        <v>22</v>
      </c>
      <c r="D13" t="s">
        <v>30</v>
      </c>
    </row>
    <row r="14" spans="2:5">
      <c r="B14" t="s">
        <v>22</v>
      </c>
      <c r="C14" t="s">
        <v>31</v>
      </c>
    </row>
    <row r="15" spans="2:5">
      <c r="B15" t="s">
        <v>22</v>
      </c>
      <c r="D15" t="s">
        <v>32</v>
      </c>
    </row>
    <row r="16" spans="2:5">
      <c r="B16" t="s">
        <v>22</v>
      </c>
      <c r="C16" t="s">
        <v>33</v>
      </c>
    </row>
    <row r="18" spans="2:5">
      <c r="B18" t="s">
        <v>34</v>
      </c>
    </row>
    <row r="19" spans="2:5">
      <c r="B19" t="s">
        <v>22</v>
      </c>
      <c r="C19" t="s">
        <v>43</v>
      </c>
    </row>
    <row r="20" spans="2:5">
      <c r="E20" t="s">
        <v>35</v>
      </c>
    </row>
    <row r="21" spans="2:5">
      <c r="B21" t="s">
        <v>22</v>
      </c>
      <c r="C21" t="s">
        <v>36</v>
      </c>
    </row>
    <row r="22" spans="2:5">
      <c r="B22" t="s">
        <v>22</v>
      </c>
      <c r="D22" t="s">
        <v>37</v>
      </c>
    </row>
    <row r="23" spans="2:5">
      <c r="B23" t="s">
        <v>22</v>
      </c>
      <c r="C23" t="s">
        <v>38</v>
      </c>
    </row>
    <row r="24" spans="2:5">
      <c r="B24" t="s">
        <v>22</v>
      </c>
      <c r="D24" t="s">
        <v>39</v>
      </c>
    </row>
    <row r="25" spans="2:5">
      <c r="B25" t="s">
        <v>22</v>
      </c>
      <c r="C25" t="s">
        <v>40</v>
      </c>
    </row>
    <row r="26" spans="2:5">
      <c r="B26" t="s">
        <v>22</v>
      </c>
      <c r="D26" t="s">
        <v>35</v>
      </c>
    </row>
    <row r="27" spans="2:5">
      <c r="B27" t="s">
        <v>22</v>
      </c>
      <c r="C27" t="s">
        <v>41</v>
      </c>
    </row>
    <row r="28" spans="2:5">
      <c r="B28" t="s">
        <v>22</v>
      </c>
      <c r="D28" t="s">
        <v>42</v>
      </c>
    </row>
    <row r="29" spans="2:5">
      <c r="B29" t="s">
        <v>22</v>
      </c>
      <c r="C29" t="s">
        <v>31</v>
      </c>
    </row>
    <row r="30" spans="2:5">
      <c r="B30" t="s">
        <v>22</v>
      </c>
      <c r="D30" t="s">
        <v>32</v>
      </c>
    </row>
    <row r="31" spans="2:5">
      <c r="B31" t="s">
        <v>22</v>
      </c>
      <c r="C31" t="s">
        <v>33</v>
      </c>
    </row>
    <row r="33" spans="2:5">
      <c r="B33" t="s">
        <v>46</v>
      </c>
    </row>
    <row r="34" spans="2:5">
      <c r="B34" t="s">
        <v>20</v>
      </c>
    </row>
    <row r="35" spans="2:5">
      <c r="B35" t="s">
        <v>22</v>
      </c>
      <c r="C35" t="s">
        <v>47</v>
      </c>
    </row>
    <row r="36" spans="2:5">
      <c r="E36" t="s">
        <v>23</v>
      </c>
    </row>
    <row r="37" spans="2:5">
      <c r="B37" t="s">
        <v>22</v>
      </c>
      <c r="C37" t="s">
        <v>48</v>
      </c>
    </row>
    <row r="38" spans="2:5">
      <c r="B38" t="s">
        <v>22</v>
      </c>
      <c r="D38" t="s">
        <v>49</v>
      </c>
    </row>
    <row r="39" spans="2:5">
      <c r="B39" t="s">
        <v>22</v>
      </c>
      <c r="D39" t="s">
        <v>50</v>
      </c>
    </row>
    <row r="40" spans="2:5">
      <c r="B40" t="s">
        <v>22</v>
      </c>
      <c r="D40" t="s">
        <v>51</v>
      </c>
    </row>
    <row r="41" spans="2:5">
      <c r="B41" t="s">
        <v>22</v>
      </c>
      <c r="D41" t="s">
        <v>23</v>
      </c>
    </row>
    <row r="42" spans="2:5">
      <c r="B42" t="s">
        <v>22</v>
      </c>
      <c r="C42" t="s">
        <v>24</v>
      </c>
    </row>
    <row r="43" spans="2:5">
      <c r="B43" t="s">
        <v>22</v>
      </c>
      <c r="D43" t="s">
        <v>25</v>
      </c>
    </row>
    <row r="44" spans="2:5">
      <c r="B44" t="s">
        <v>22</v>
      </c>
      <c r="C44" t="s">
        <v>26</v>
      </c>
    </row>
    <row r="45" spans="2:5">
      <c r="B45" t="s">
        <v>22</v>
      </c>
      <c r="D45" t="s">
        <v>27</v>
      </c>
    </row>
    <row r="46" spans="2:5">
      <c r="B46" t="s">
        <v>22</v>
      </c>
      <c r="C46" t="s">
        <v>28</v>
      </c>
    </row>
    <row r="47" spans="2:5">
      <c r="B47" t="s">
        <v>22</v>
      </c>
      <c r="D47" t="s">
        <v>23</v>
      </c>
    </row>
    <row r="48" spans="2:5">
      <c r="B48" t="s">
        <v>22</v>
      </c>
      <c r="C48" t="s">
        <v>29</v>
      </c>
    </row>
    <row r="49" spans="2:5">
      <c r="B49" t="s">
        <v>22</v>
      </c>
      <c r="D49" t="s">
        <v>30</v>
      </c>
    </row>
    <row r="50" spans="2:5">
      <c r="B50" t="s">
        <v>22</v>
      </c>
      <c r="C50" t="s">
        <v>31</v>
      </c>
    </row>
    <row r="51" spans="2:5">
      <c r="B51" t="s">
        <v>22</v>
      </c>
      <c r="D51" t="s">
        <v>32</v>
      </c>
    </row>
    <row r="52" spans="2:5">
      <c r="B52" t="s">
        <v>22</v>
      </c>
      <c r="C52" t="s">
        <v>33</v>
      </c>
    </row>
    <row r="54" spans="2:5">
      <c r="B54" t="s">
        <v>34</v>
      </c>
    </row>
    <row r="55" spans="2:5">
      <c r="B55" t="s">
        <v>22</v>
      </c>
      <c r="C55" t="s">
        <v>52</v>
      </c>
    </row>
    <row r="56" spans="2:5">
      <c r="E56" t="s">
        <v>35</v>
      </c>
    </row>
    <row r="57" spans="2:5">
      <c r="B57" t="s">
        <v>22</v>
      </c>
      <c r="C57" t="s">
        <v>48</v>
      </c>
    </row>
    <row r="58" spans="2:5">
      <c r="B58" t="s">
        <v>22</v>
      </c>
      <c r="D58" t="s">
        <v>49</v>
      </c>
    </row>
    <row r="59" spans="2:5">
      <c r="B59" t="s">
        <v>22</v>
      </c>
      <c r="D59" t="s">
        <v>50</v>
      </c>
    </row>
    <row r="60" spans="2:5">
      <c r="B60" t="s">
        <v>22</v>
      </c>
      <c r="D60" t="s">
        <v>53</v>
      </c>
    </row>
    <row r="61" spans="2:5">
      <c r="B61" t="s">
        <v>22</v>
      </c>
      <c r="D61" t="s">
        <v>42</v>
      </c>
    </row>
    <row r="62" spans="2:5">
      <c r="B62" t="s">
        <v>22</v>
      </c>
      <c r="C62" t="s">
        <v>54</v>
      </c>
    </row>
    <row r="63" spans="2:5">
      <c r="B63" t="s">
        <v>22</v>
      </c>
      <c r="D63" t="s">
        <v>37</v>
      </c>
    </row>
    <row r="64" spans="2:5">
      <c r="B64" t="s">
        <v>22</v>
      </c>
      <c r="C64" t="s">
        <v>38</v>
      </c>
    </row>
    <row r="65" spans="2:4">
      <c r="B65" t="s">
        <v>22</v>
      </c>
      <c r="D65" t="s">
        <v>39</v>
      </c>
    </row>
    <row r="66" spans="2:4">
      <c r="B66" t="s">
        <v>22</v>
      </c>
      <c r="C66" t="s">
        <v>40</v>
      </c>
    </row>
    <row r="67" spans="2:4">
      <c r="B67" t="s">
        <v>22</v>
      </c>
      <c r="D67" t="s">
        <v>35</v>
      </c>
    </row>
    <row r="68" spans="2:4">
      <c r="B68" t="s">
        <v>22</v>
      </c>
      <c r="C68" t="s">
        <v>41</v>
      </c>
    </row>
    <row r="69" spans="2:4">
      <c r="B69" t="s">
        <v>22</v>
      </c>
      <c r="D69" t="s">
        <v>42</v>
      </c>
    </row>
    <row r="70" spans="2:4">
      <c r="B70" t="s">
        <v>22</v>
      </c>
      <c r="C70" t="s">
        <v>31</v>
      </c>
    </row>
    <row r="71" spans="2:4">
      <c r="B71" t="s">
        <v>22</v>
      </c>
      <c r="D71" t="s">
        <v>32</v>
      </c>
    </row>
    <row r="72" spans="2:4">
      <c r="B72" t="s">
        <v>22</v>
      </c>
      <c r="C72" t="s">
        <v>33</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9CBC1-E415-4438-8CB0-FDB2C0EF725E}">
  <dimension ref="B2:I11"/>
  <sheetViews>
    <sheetView showGridLines="0" workbookViewId="0"/>
  </sheetViews>
  <sheetFormatPr defaultRowHeight="18"/>
  <cols>
    <col min="1" max="1" width="3" customWidth="1"/>
    <col min="2" max="2" width="5.69921875" customWidth="1"/>
    <col min="3" max="8" width="7.296875" bestFit="1" customWidth="1"/>
    <col min="9" max="9" width="129.796875" bestFit="1" customWidth="1"/>
  </cols>
  <sheetData>
    <row r="2" spans="2:9">
      <c r="B2" t="s">
        <v>16</v>
      </c>
    </row>
    <row r="3" spans="2:9">
      <c r="B3" t="s">
        <v>17</v>
      </c>
    </row>
    <row r="5" spans="2:9">
      <c r="B5" s="3"/>
      <c r="C5" s="3" t="s">
        <v>11</v>
      </c>
      <c r="D5" s="3" t="s">
        <v>12</v>
      </c>
      <c r="E5" s="3" t="s">
        <v>13</v>
      </c>
      <c r="F5" s="3" t="s">
        <v>14</v>
      </c>
      <c r="G5" s="3" t="s">
        <v>15</v>
      </c>
      <c r="H5" s="3" t="s">
        <v>18</v>
      </c>
      <c r="I5" s="3" t="s">
        <v>19</v>
      </c>
    </row>
    <row r="6" spans="2:9">
      <c r="B6" s="3" t="s">
        <v>10</v>
      </c>
      <c r="C6" s="2">
        <v>0.185</v>
      </c>
      <c r="D6" s="4" t="s">
        <v>55</v>
      </c>
      <c r="E6" s="4" t="s">
        <v>55</v>
      </c>
      <c r="F6" s="4" t="s">
        <v>55</v>
      </c>
      <c r="G6" s="4" t="s">
        <v>55</v>
      </c>
      <c r="H6" s="4" t="s">
        <v>55</v>
      </c>
      <c r="I6" s="1" t="s">
        <v>44</v>
      </c>
    </row>
    <row r="7" spans="2:9">
      <c r="B7" s="3" t="s">
        <v>11</v>
      </c>
      <c r="C7" s="4" t="s">
        <v>45</v>
      </c>
      <c r="D7" s="2">
        <v>0.371</v>
      </c>
      <c r="E7" s="4" t="s">
        <v>55</v>
      </c>
      <c r="F7" s="4" t="s">
        <v>55</v>
      </c>
      <c r="G7" s="4" t="s">
        <v>55</v>
      </c>
      <c r="H7" s="4" t="s">
        <v>55</v>
      </c>
      <c r="I7" s="1" t="s">
        <v>44</v>
      </c>
    </row>
    <row r="8" spans="2:9">
      <c r="B8" s="3" t="s">
        <v>12</v>
      </c>
      <c r="C8" s="4" t="s">
        <v>45</v>
      </c>
      <c r="D8" s="4" t="s">
        <v>45</v>
      </c>
      <c r="E8" s="2">
        <v>0.66810000000000003</v>
      </c>
      <c r="F8" s="4" t="s">
        <v>55</v>
      </c>
      <c r="G8" s="4" t="s">
        <v>55</v>
      </c>
      <c r="H8" s="4" t="s">
        <v>55</v>
      </c>
      <c r="I8" s="1" t="s">
        <v>44</v>
      </c>
    </row>
    <row r="9" spans="2:9">
      <c r="B9" s="3" t="s">
        <v>13</v>
      </c>
      <c r="C9" s="4" t="s">
        <v>45</v>
      </c>
      <c r="D9" s="4" t="s">
        <v>45</v>
      </c>
      <c r="E9" s="4" t="s">
        <v>45</v>
      </c>
      <c r="F9" s="2">
        <v>0.81169999999999998</v>
      </c>
      <c r="G9" s="2">
        <v>0.94450000000000001</v>
      </c>
      <c r="H9" s="2">
        <v>0.99760000000000004</v>
      </c>
      <c r="I9" s="1" t="s">
        <v>45</v>
      </c>
    </row>
    <row r="10" spans="2:9">
      <c r="B10" s="3" t="s">
        <v>14</v>
      </c>
      <c r="C10" s="4" t="s">
        <v>45</v>
      </c>
      <c r="D10" s="4" t="s">
        <v>45</v>
      </c>
      <c r="E10" s="4" t="s">
        <v>45</v>
      </c>
      <c r="F10" s="4" t="s">
        <v>45</v>
      </c>
      <c r="G10" s="2">
        <v>0.9153</v>
      </c>
      <c r="H10" s="2">
        <v>0.9486</v>
      </c>
      <c r="I10" s="1" t="s">
        <v>45</v>
      </c>
    </row>
    <row r="11" spans="2:9">
      <c r="B11" s="3" t="s">
        <v>15</v>
      </c>
      <c r="C11" s="4" t="s">
        <v>45</v>
      </c>
      <c r="D11" s="4" t="s">
        <v>45</v>
      </c>
      <c r="E11" s="4" t="s">
        <v>45</v>
      </c>
      <c r="F11" s="4" t="s">
        <v>45</v>
      </c>
      <c r="G11" s="4" t="s">
        <v>45</v>
      </c>
      <c r="H11" s="2">
        <v>0.96260000000000001</v>
      </c>
      <c r="I11" s="1" t="s">
        <v>45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7C191-71D9-4522-8E60-53D8187DFDAB}">
  <dimension ref="B2:I11"/>
  <sheetViews>
    <sheetView showGridLines="0" workbookViewId="0"/>
  </sheetViews>
  <sheetFormatPr defaultRowHeight="18"/>
  <cols>
    <col min="1" max="1" width="3" customWidth="1"/>
    <col min="2" max="2" width="5.69921875" customWidth="1"/>
    <col min="3" max="8" width="7.296875" bestFit="1" customWidth="1"/>
    <col min="9" max="9" width="129.796875" bestFit="1" customWidth="1"/>
  </cols>
  <sheetData>
    <row r="2" spans="2:9">
      <c r="B2" t="s">
        <v>16</v>
      </c>
    </row>
    <row r="3" spans="2:9">
      <c r="B3" t="s">
        <v>17</v>
      </c>
    </row>
    <row r="5" spans="2:9">
      <c r="B5" s="3"/>
      <c r="C5" s="3" t="s">
        <v>11</v>
      </c>
      <c r="D5" s="3" t="s">
        <v>12</v>
      </c>
      <c r="E5" s="3" t="s">
        <v>13</v>
      </c>
      <c r="F5" s="3" t="s">
        <v>14</v>
      </c>
      <c r="G5" s="3" t="s">
        <v>15</v>
      </c>
      <c r="H5" s="3" t="s">
        <v>18</v>
      </c>
      <c r="I5" s="3" t="s">
        <v>19</v>
      </c>
    </row>
    <row r="6" spans="2:9">
      <c r="B6" s="3" t="s">
        <v>10</v>
      </c>
      <c r="C6" s="2">
        <v>0.18029999999999999</v>
      </c>
      <c r="D6" s="4" t="s">
        <v>55</v>
      </c>
      <c r="E6" s="4" t="s">
        <v>55</v>
      </c>
      <c r="F6" s="4" t="s">
        <v>55</v>
      </c>
      <c r="G6" s="4" t="s">
        <v>55</v>
      </c>
      <c r="H6" s="4" t="s">
        <v>55</v>
      </c>
      <c r="I6" s="1" t="s">
        <v>44</v>
      </c>
    </row>
    <row r="7" spans="2:9">
      <c r="B7" s="3" t="s">
        <v>11</v>
      </c>
      <c r="C7" s="4" t="s">
        <v>45</v>
      </c>
      <c r="D7" s="2">
        <v>0.18379999999999999</v>
      </c>
      <c r="E7" s="4" t="s">
        <v>55</v>
      </c>
      <c r="F7" s="4" t="s">
        <v>55</v>
      </c>
      <c r="G7" s="4" t="s">
        <v>55</v>
      </c>
      <c r="H7" s="4" t="s">
        <v>55</v>
      </c>
      <c r="I7" s="1" t="s">
        <v>44</v>
      </c>
    </row>
    <row r="8" spans="2:9">
      <c r="B8" s="3" t="s">
        <v>12</v>
      </c>
      <c r="C8" s="4" t="s">
        <v>45</v>
      </c>
      <c r="D8" s="4" t="s">
        <v>45</v>
      </c>
      <c r="E8" s="2">
        <v>0.2009</v>
      </c>
      <c r="F8" s="4" t="s">
        <v>55</v>
      </c>
      <c r="G8" s="4" t="s">
        <v>55</v>
      </c>
      <c r="H8" s="4" t="s">
        <v>55</v>
      </c>
      <c r="I8" s="1" t="s">
        <v>44</v>
      </c>
    </row>
    <row r="9" spans="2:9">
      <c r="B9" s="3" t="s">
        <v>13</v>
      </c>
      <c r="C9" s="4" t="s">
        <v>45</v>
      </c>
      <c r="D9" s="4" t="s">
        <v>45</v>
      </c>
      <c r="E9" s="4" t="s">
        <v>45</v>
      </c>
      <c r="F9" s="2">
        <v>0.3206</v>
      </c>
      <c r="G9" s="2">
        <v>0.94499999999999995</v>
      </c>
      <c r="H9" s="2">
        <v>0.96160000000000001</v>
      </c>
      <c r="I9" s="1" t="s">
        <v>45</v>
      </c>
    </row>
    <row r="10" spans="2:9">
      <c r="B10" s="3" t="s">
        <v>14</v>
      </c>
      <c r="C10" s="4" t="s">
        <v>45</v>
      </c>
      <c r="D10" s="4" t="s">
        <v>45</v>
      </c>
      <c r="E10" s="4" t="s">
        <v>45</v>
      </c>
      <c r="F10" s="4" t="s">
        <v>45</v>
      </c>
      <c r="G10" s="2">
        <v>0.58560000000000001</v>
      </c>
      <c r="H10" s="2">
        <v>0.94620000000000004</v>
      </c>
      <c r="I10" s="1" t="s">
        <v>45</v>
      </c>
    </row>
    <row r="11" spans="2:9">
      <c r="B11" s="3" t="s">
        <v>15</v>
      </c>
      <c r="C11" s="4" t="s">
        <v>45</v>
      </c>
      <c r="D11" s="4" t="s">
        <v>45</v>
      </c>
      <c r="E11" s="4" t="s">
        <v>45</v>
      </c>
      <c r="F11" s="4" t="s">
        <v>45</v>
      </c>
      <c r="G11" s="4" t="s">
        <v>45</v>
      </c>
      <c r="H11" s="2">
        <v>0.83250000000000002</v>
      </c>
      <c r="I11" s="1" t="s">
        <v>45</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5A6E-E73D-4E97-BC87-27C95C42A148}">
  <dimension ref="B2:H11"/>
  <sheetViews>
    <sheetView showGridLines="0" workbookViewId="0"/>
  </sheetViews>
  <sheetFormatPr defaultRowHeight="18"/>
  <cols>
    <col min="1" max="1" width="3" customWidth="1"/>
    <col min="2" max="2" width="5.69921875" customWidth="1"/>
    <col min="3" max="8" width="7.296875" bestFit="1" customWidth="1"/>
  </cols>
  <sheetData>
    <row r="2" spans="2:8">
      <c r="B2" t="s">
        <v>16</v>
      </c>
    </row>
    <row r="3" spans="2:8">
      <c r="B3" t="s">
        <v>17</v>
      </c>
    </row>
    <row r="5" spans="2:8">
      <c r="B5" s="3"/>
      <c r="C5" s="3" t="s">
        <v>11</v>
      </c>
      <c r="D5" s="3" t="s">
        <v>12</v>
      </c>
      <c r="E5" s="3" t="s">
        <v>13</v>
      </c>
      <c r="F5" s="3" t="s">
        <v>14</v>
      </c>
      <c r="G5" s="3" t="s">
        <v>15</v>
      </c>
      <c r="H5" s="3" t="s">
        <v>18</v>
      </c>
    </row>
    <row r="6" spans="2:8">
      <c r="B6" s="3" t="s">
        <v>10</v>
      </c>
      <c r="C6" s="2">
        <f>IF(AND('検証結果（先手ケース）'!C6&lt;&gt;0,'検証結果（後手ケース）'!C6&lt;&gt;0),('検証結果（先手ケース）'!C6+'検証結果（後手ケース）'!C6)/2,"-")</f>
        <v>0.18264999999999998</v>
      </c>
      <c r="D6" s="4" t="s">
        <v>45</v>
      </c>
      <c r="E6" s="4" t="s">
        <v>45</v>
      </c>
      <c r="F6" s="4" t="s">
        <v>45</v>
      </c>
      <c r="G6" s="4" t="s">
        <v>45</v>
      </c>
      <c r="H6" s="4" t="s">
        <v>45</v>
      </c>
    </row>
    <row r="7" spans="2:8">
      <c r="B7" s="3" t="s">
        <v>11</v>
      </c>
      <c r="C7" s="4" t="s">
        <v>45</v>
      </c>
      <c r="D7" s="2">
        <f>IF(AND('検証結果（先手ケース）'!D7&lt;&gt;0,'検証結果（後手ケース）'!D7&lt;&gt;0),('検証結果（先手ケース）'!D7+'検証結果（後手ケース）'!D7)/2,"-")</f>
        <v>0.27739999999999998</v>
      </c>
      <c r="E7" s="4" t="s">
        <v>45</v>
      </c>
      <c r="F7" s="4" t="s">
        <v>45</v>
      </c>
      <c r="G7" s="4" t="s">
        <v>45</v>
      </c>
      <c r="H7" s="4" t="s">
        <v>45</v>
      </c>
    </row>
    <row r="8" spans="2:8">
      <c r="B8" s="3" t="s">
        <v>12</v>
      </c>
      <c r="C8" s="4" t="s">
        <v>45</v>
      </c>
      <c r="D8" s="4" t="s">
        <v>45</v>
      </c>
      <c r="E8" s="2">
        <f>IF(AND('検証結果（先手ケース）'!E8&lt;&gt;0,'検証結果（後手ケース）'!E8&lt;&gt;0),('検証結果（先手ケース）'!E8+'検証結果（後手ケース）'!E8)/2,"-")</f>
        <v>0.4345</v>
      </c>
      <c r="F8" s="4" t="s">
        <v>45</v>
      </c>
      <c r="G8" s="4" t="s">
        <v>45</v>
      </c>
      <c r="H8" s="4" t="s">
        <v>45</v>
      </c>
    </row>
    <row r="9" spans="2:8">
      <c r="B9" s="3" t="s">
        <v>13</v>
      </c>
      <c r="C9" s="4" t="s">
        <v>45</v>
      </c>
      <c r="D9" s="4" t="s">
        <v>45</v>
      </c>
      <c r="E9" s="4" t="s">
        <v>45</v>
      </c>
      <c r="F9" s="2">
        <f>IF(AND('検証結果（先手ケース）'!F9&lt;&gt;0,'検証結果（後手ケース）'!F9&lt;&gt;0),('検証結果（先手ケース）'!F9+'検証結果（後手ケース）'!F9)/2,"-")</f>
        <v>0.56614999999999993</v>
      </c>
      <c r="G9" s="2">
        <f>IF(AND('検証結果（先手ケース）'!G9&lt;&gt;0,'検証結果（後手ケース）'!G9&lt;&gt;0),('検証結果（先手ケース）'!G9+'検証結果（後手ケース）'!G9)/2,"-")</f>
        <v>0.94474999999999998</v>
      </c>
      <c r="H9" s="2">
        <f>IF(AND('検証結果（先手ケース）'!H9&lt;&gt;0,'検証結果（後手ケース）'!H9&lt;&gt;0),('検証結果（先手ケース）'!H9+'検証結果（後手ケース）'!H9)/2,"-")</f>
        <v>0.97960000000000003</v>
      </c>
    </row>
    <row r="10" spans="2:8">
      <c r="B10" s="3" t="s">
        <v>14</v>
      </c>
      <c r="C10" s="4" t="s">
        <v>45</v>
      </c>
      <c r="D10" s="4" t="s">
        <v>45</v>
      </c>
      <c r="E10" s="4" t="s">
        <v>45</v>
      </c>
      <c r="F10" s="4" t="s">
        <v>45</v>
      </c>
      <c r="G10" s="2">
        <f>IF(AND('検証結果（先手ケース）'!G10&lt;&gt;0,'検証結果（後手ケース）'!G10&lt;&gt;0),('検証結果（先手ケース）'!G10+'検証結果（後手ケース）'!G10)/2,"-")</f>
        <v>0.75045000000000006</v>
      </c>
      <c r="H10" s="2">
        <f>IF(AND('検証結果（先手ケース）'!H10&lt;&gt;0,'検証結果（後手ケース）'!H10&lt;&gt;0),('検証結果（先手ケース）'!H10+'検証結果（後手ケース）'!H10)/2,"-")</f>
        <v>0.94740000000000002</v>
      </c>
    </row>
    <row r="11" spans="2:8">
      <c r="B11" s="3" t="s">
        <v>15</v>
      </c>
      <c r="C11" s="4" t="s">
        <v>45</v>
      </c>
      <c r="D11" s="4" t="s">
        <v>45</v>
      </c>
      <c r="E11" s="4" t="s">
        <v>45</v>
      </c>
      <c r="F11" s="4" t="s">
        <v>45</v>
      </c>
      <c r="G11" s="4" t="s">
        <v>45</v>
      </c>
      <c r="H11" s="2">
        <f>IF(AND('検証結果（先手ケース）'!H11&lt;&gt;0,'検証結果（後手ケース）'!H11&lt;&gt;0),('検証結果（先手ケース）'!H11+'検証結果（後手ケース）'!H11)/2,"-")</f>
        <v>0.89755000000000007</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F3D91-CE26-49E8-8C5A-808A370A4C7A}">
  <dimension ref="B2:B37"/>
  <sheetViews>
    <sheetView showGridLines="0" workbookViewId="0"/>
  </sheetViews>
  <sheetFormatPr defaultColWidth="3" defaultRowHeight="18"/>
  <cols>
    <col min="1" max="16384" width="3" style="5"/>
  </cols>
  <sheetData>
    <row r="2" spans="2:2">
      <c r="B2" s="5" t="s">
        <v>64</v>
      </c>
    </row>
    <row r="3" spans="2:2">
      <c r="B3" s="5" t="s">
        <v>65</v>
      </c>
    </row>
    <row r="5" spans="2:2">
      <c r="B5" s="5" t="s">
        <v>56</v>
      </c>
    </row>
    <row r="6" spans="2:2">
      <c r="B6" s="5" t="s">
        <v>57</v>
      </c>
    </row>
    <row r="7" spans="2:2">
      <c r="B7" s="5" t="s">
        <v>58</v>
      </c>
    </row>
    <row r="8" spans="2:2">
      <c r="B8" s="5" t="s">
        <v>59</v>
      </c>
    </row>
    <row r="9" spans="2:2">
      <c r="B9" s="5" t="s">
        <v>60</v>
      </c>
    </row>
    <row r="10" spans="2:2">
      <c r="B10" s="5" t="s">
        <v>61</v>
      </c>
    </row>
    <row r="11" spans="2:2">
      <c r="B11" s="5" t="s">
        <v>62</v>
      </c>
    </row>
    <row r="12" spans="2:2">
      <c r="B12" s="5" t="s">
        <v>63</v>
      </c>
    </row>
    <row r="14" spans="2:2">
      <c r="B14" s="5" t="s">
        <v>73</v>
      </c>
    </row>
    <row r="15" spans="2:2">
      <c r="B15" s="5" t="s">
        <v>57</v>
      </c>
    </row>
    <row r="16" spans="2:2">
      <c r="B16" s="5" t="s">
        <v>66</v>
      </c>
    </row>
    <row r="17" spans="2:2">
      <c r="B17" s="5" t="s">
        <v>67</v>
      </c>
    </row>
    <row r="18" spans="2:2">
      <c r="B18" s="5" t="s">
        <v>68</v>
      </c>
    </row>
    <row r="19" spans="2:2">
      <c r="B19" s="5" t="s">
        <v>69</v>
      </c>
    </row>
    <row r="20" spans="2:2">
      <c r="B20" s="5" t="s">
        <v>70</v>
      </c>
    </row>
    <row r="21" spans="2:2">
      <c r="B21" s="5" t="s">
        <v>71</v>
      </c>
    </row>
    <row r="23" spans="2:2">
      <c r="B23" s="5" t="s">
        <v>72</v>
      </c>
    </row>
    <row r="24" spans="2:2">
      <c r="B24" s="5" t="s">
        <v>57</v>
      </c>
    </row>
    <row r="25" spans="2:2">
      <c r="B25" s="5" t="s">
        <v>74</v>
      </c>
    </row>
    <row r="26" spans="2:2">
      <c r="B26" s="5" t="s">
        <v>75</v>
      </c>
    </row>
    <row r="27" spans="2:2">
      <c r="B27" s="5" t="s">
        <v>76</v>
      </c>
    </row>
    <row r="28" spans="2:2">
      <c r="B28" s="5" t="s">
        <v>77</v>
      </c>
    </row>
    <row r="29" spans="2:2">
      <c r="B29" s="5" t="s">
        <v>78</v>
      </c>
    </row>
    <row r="30" spans="2:2">
      <c r="B30" s="5" t="s">
        <v>79</v>
      </c>
    </row>
    <row r="32" spans="2:2">
      <c r="B32" s="5" t="s">
        <v>80</v>
      </c>
    </row>
    <row r="33" spans="2:2">
      <c r="B33" s="5" t="s">
        <v>81</v>
      </c>
    </row>
    <row r="34" spans="2:2">
      <c r="B34" s="5" t="s">
        <v>84</v>
      </c>
    </row>
    <row r="35" spans="2:2">
      <c r="B35" s="5" t="s">
        <v>82</v>
      </c>
    </row>
    <row r="36" spans="2:2">
      <c r="B36" s="5" t="s">
        <v>83</v>
      </c>
    </row>
    <row r="37" spans="2:2">
      <c r="B37" s="5" t="s">
        <v>85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全体説明</vt:lpstr>
      <vt:lpstr>ルーチン説明・検討</vt:lpstr>
      <vt:lpstr>検証結果（先手ケース）</vt:lpstr>
      <vt:lpstr>検証結果（後手ケース）</vt:lpstr>
      <vt:lpstr>検証結果（先手後手平均）</vt:lpstr>
      <vt:lpstr>結論（Wiki記法）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2026-03-02T15:54:59Z</dcterms:created>
  <dcterms:modified xsi:type="dcterms:W3CDTF">2026-03-02T15:55:12Z</dcterms:modified>
</cp:coreProperties>
</file>